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555" activeTab="0"/>
  </bookViews>
  <sheets>
    <sheet name="年末补充" sheetId="1" r:id="rId1"/>
    <sheet name="Sheet2" sheetId="2" r:id="rId2"/>
    <sheet name="Sheet3" sheetId="3" r:id="rId3"/>
  </sheets>
  <definedNames>
    <definedName name="_xlnm.Print_Titles" localSheetId="0">'年末补充'!$1:$6</definedName>
    <definedName name="_xlnm.Print_Area" localSheetId="0">'年末补充'!$A:$Q</definedName>
  </definedNames>
  <calcPr fullCalcOnLoad="1"/>
</workbook>
</file>

<file path=xl/sharedStrings.xml><?xml version="1.0" encoding="utf-8"?>
<sst xmlns="http://schemas.openxmlformats.org/spreadsheetml/2006/main" count="126" uniqueCount="90">
  <si>
    <t>附件</t>
  </si>
  <si>
    <t>垣曲县2023年统筹整合使用财政涉农资金计划表</t>
  </si>
  <si>
    <t>单位：万元</t>
  </si>
  <si>
    <t>序号</t>
  </si>
  <si>
    <t>项目名称</t>
  </si>
  <si>
    <t>责任单位</t>
  </si>
  <si>
    <t>建设任务</t>
  </si>
  <si>
    <t>资金规模及筹资方式</t>
  </si>
  <si>
    <t>补助
标准</t>
  </si>
  <si>
    <t>实施地点</t>
  </si>
  <si>
    <t>进度计划</t>
  </si>
  <si>
    <t>性质</t>
  </si>
  <si>
    <t>绩效目标</t>
  </si>
  <si>
    <t>大类</t>
  </si>
  <si>
    <t>指标文号</t>
  </si>
  <si>
    <t>合计</t>
  </si>
  <si>
    <t>整合财政资金规模</t>
  </si>
  <si>
    <t>其他筹措
资金</t>
  </si>
  <si>
    <t>开始日期</t>
  </si>
  <si>
    <t>结束日期</t>
  </si>
  <si>
    <t>小计</t>
  </si>
  <si>
    <t>中央</t>
  </si>
  <si>
    <t>省</t>
  </si>
  <si>
    <t>市</t>
  </si>
  <si>
    <t>县</t>
  </si>
  <si>
    <t>总      计</t>
  </si>
  <si>
    <t>（一）生产发展类项目合计</t>
  </si>
  <si>
    <t>食用菌综合服务中心自动化生产车间建设项目</t>
  </si>
  <si>
    <t>长直乡人民政府</t>
  </si>
  <si>
    <t>建设食用菌自动化生产车间一座</t>
  </si>
  <si>
    <t>155万元/座</t>
  </si>
  <si>
    <t>长直乡西交村</t>
  </si>
  <si>
    <t>新建</t>
  </si>
  <si>
    <t>该项目实施后可解决大批闲散劳动力务工就业，带动脱贫群众95人务工增收，预计增加年收入90余万元，对稳定地方社会秩序和提高人民生活水平起到积极的作用，更有利于推动我县食用菌产业发展壮大，优化产业布局和利益联结，让农民更多的分享产业增值效益。</t>
  </si>
  <si>
    <t>食用菌产业综合服务中心水泵房建设项目</t>
  </si>
  <si>
    <t>建设食用菌水泵房一间</t>
  </si>
  <si>
    <t>195万元/间</t>
  </si>
  <si>
    <t>项目为园区配套基础设施，为食用菌种植提供水利保障，同时带动脱贫群众60人务工增收，预计增加年收入50余万元。</t>
  </si>
  <si>
    <t>食用菌产业综合服务中心养菌棚项目</t>
  </si>
  <si>
    <t>建设食用菌养菌棚12个</t>
  </si>
  <si>
    <t>6.2万元/个</t>
  </si>
  <si>
    <t>该项目实施后，可带动农户150余人直接从事食用菌种植，年增收400余万元；项目的建设每年可种植香菇菌棒150万袋，可获利600余万元；项目每年可为关联村增加村集体收入60余万元。</t>
  </si>
  <si>
    <t>食用菌产业综合服务中心原料区场地硬化项目</t>
  </si>
  <si>
    <t>原料区场地硬化4228平方米</t>
  </si>
  <si>
    <t>0.04万元/平方米</t>
  </si>
  <si>
    <t>该项目实施可解决大批闲散劳动力务工就业，使脱贫群众65人就近务工，预计增加年收入50余万元，对稳定地方社会秩序和提高人民生活水平起到积极的作用。</t>
  </si>
  <si>
    <t>食用菌产业综合服务中心恒温种植区项目</t>
  </si>
  <si>
    <t>建设恒温种植区2000平方米</t>
  </si>
  <si>
    <t>0.07万元/平方米</t>
  </si>
  <si>
    <t>每年种植香菇500万袋，可获利1000余万元，项目对壮大乡村集体经济，增加农民收入起到积极的辐射带动作用。</t>
  </si>
  <si>
    <t>食用菌产业综合服务中心养菌区项目</t>
  </si>
  <si>
    <t>建设养菌区2000平方米</t>
  </si>
  <si>
    <t>0.1万元/平方米</t>
  </si>
  <si>
    <t>项目实施可提高菌棒成活率，保障150万袋香菇菌棒全部出菇，并带动80余人务工增收，预计增加年收入60余万元。</t>
  </si>
  <si>
    <t>食用菌产业综合服务中心示范基地建设项目</t>
  </si>
  <si>
    <t>建设5个示范基地</t>
  </si>
  <si>
    <t>191.6万元/个</t>
  </si>
  <si>
    <t>项目实施后对壮大乡村集体经济，增加农民收入起到积极的辐射带动作用，同时可带动旅游、运输、加工、销售等行业300余人就业增收，预计增加年收入150余万元，对促进全县经济发展、脱贫群众增收和乡村振兴发挥积极作用。</t>
  </si>
  <si>
    <t>食用菌产业综合服务中心卫生间建设项目</t>
  </si>
  <si>
    <t>建设卫生间6个</t>
  </si>
  <si>
    <t>2.8万元/个</t>
  </si>
  <si>
    <t>项目实施可完善园区基础设施，为乡村闲散劳动力就近务工生活起到极大的服务作用，带动脱贫群众45人的增收。</t>
  </si>
  <si>
    <t>皋落村食用菌养菌制菌加工厂房建设项目</t>
  </si>
  <si>
    <t>皋落乡人民政府</t>
  </si>
  <si>
    <t>建设加工厂房1200平方米</t>
  </si>
  <si>
    <t>0.32万元/平方米</t>
  </si>
  <si>
    <t>皋落乡皋落村</t>
  </si>
  <si>
    <t>项目对壮大乡村集体经济，增加农民收入起到积极的辐射带动作用，同时可带动50余人就业增收，预计增加年收入25万元。</t>
  </si>
  <si>
    <t>（二）基础设施类项目合计</t>
  </si>
  <si>
    <t>皋落乡皋落村道路铺油项目</t>
  </si>
  <si>
    <t>道路铺油15公里</t>
  </si>
  <si>
    <t>8万元/公里</t>
  </si>
  <si>
    <t>该项目实施后能够改变村容村貌，优化村内环境，人居生活环境得到进一步提升，方便1000余村民出行，社会效益显著。</t>
  </si>
  <si>
    <t>2022年乡镇通三级公路上王村至老屋沟段改造工程项目</t>
  </si>
  <si>
    <t>交通局</t>
  </si>
  <si>
    <t>路基工程、路面工程、桥涵工程、安全设施及预埋管线。</t>
  </si>
  <si>
    <t>380万元</t>
  </si>
  <si>
    <t>新城镇上王村、皋落乡倚亳村</t>
  </si>
  <si>
    <t>续建</t>
  </si>
  <si>
    <t>该项目实施能改善当地沿线人民群众的出行条件，农村公路安全和服务保障能力进一步提升，农民群众获得感、幸福感、安全感进一步增强。预计受益人口10584人（上王村5545人、倚亳村5039人），监测户47户117人（上王村9户17人、倚亳村38户100人）。</t>
  </si>
  <si>
    <t>2022年乡镇通三级公路老屋沟至朱家村段改造工程项目</t>
  </si>
  <si>
    <t>皋落乡倚亳村、毛家湾镇长涧村、朱家村。</t>
  </si>
  <si>
    <t>该项目实施能改善当地沿线人民群众的出行条件，农村公路安全和服务保障能力进一步提升，农民群众获得感、幸福感、安全感进一步增强。预计受益人口9017人（倚亳村5039人、长涧村978人、朱家村3000人），监测户124户300人（倚亳村38户100人、长涧村77户180人、朱家村9户20人）。</t>
  </si>
  <si>
    <t>2022年乡镇通三级公路朱家村至毛家村段改造工程项目</t>
  </si>
  <si>
    <t>毛家湾镇朱家村、毛家村。</t>
  </si>
  <si>
    <t>该项目实施能改善当地沿线人民群众的出行条件，农村公路安全和服务保障能力进一步提升，农民群众获得感、幸福感、安全感进一步增强。预计受益人口5668人（朱家村3000人、毛家村2668人），监测户12户28人（朱家村9户20人、毛家村3户8人）。</t>
  </si>
  <si>
    <t>2022年乡镇通三级公路朱家村至朱家村段、解村至解村改造工程项目</t>
  </si>
  <si>
    <t>132万元</t>
  </si>
  <si>
    <t>毛家湾镇朱家村、解峪乡解村。</t>
  </si>
  <si>
    <t>该项目实施能改善当地沿线人民群众的出行条件，农村公路安全和服务保障能力进一步提升，农民群众获得感、幸福感、安全感进一步增强。预计受益人口4446人（朱家村3000人、解峪村1446人），监测户19户44人（朱家村9户20人、解峪村10户24人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</si>
</sst>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楷体_GB2312"/>
      <family val="3"/>
    </font>
    <font>
      <sz val="8"/>
      <name val="仿宋_GB2312"/>
      <family val="3"/>
    </font>
    <font>
      <sz val="20"/>
      <name val="黑体"/>
      <family val="3"/>
    </font>
    <font>
      <sz val="26"/>
      <name val="方正小标宋简体"/>
      <family val="0"/>
    </font>
    <font>
      <b/>
      <sz val="8"/>
      <name val="仿宋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43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140" zoomScaleSheetLayoutView="140" workbookViewId="0" topLeftCell="A1">
      <pane ySplit="6" topLeftCell="A7" activePane="bottomLeft" state="frozen"/>
      <selection pane="bottomLeft" activeCell="A1" sqref="A1:B1"/>
    </sheetView>
  </sheetViews>
  <sheetFormatPr defaultColWidth="9.00390625" defaultRowHeight="31.5" customHeight="1"/>
  <cols>
    <col min="1" max="1" width="3.50390625" style="5" customWidth="1"/>
    <col min="2" max="2" width="12.50390625" style="6" customWidth="1"/>
    <col min="3" max="3" width="6.625" style="7" customWidth="1"/>
    <col min="4" max="4" width="20.25390625" style="6" customWidth="1"/>
    <col min="5" max="5" width="11.125" style="5" customWidth="1"/>
    <col min="6" max="6" width="11.125" style="8" customWidth="1"/>
    <col min="7" max="7" width="6.00390625" style="8" customWidth="1"/>
    <col min="8" max="8" width="6.375" style="8" customWidth="1"/>
    <col min="9" max="9" width="5.375" style="8" customWidth="1"/>
    <col min="10" max="10" width="10.125" style="8" customWidth="1"/>
    <col min="11" max="11" width="7.375" style="5" customWidth="1"/>
    <col min="12" max="12" width="9.25390625" style="5" customWidth="1"/>
    <col min="13" max="13" width="10.125" style="6" customWidth="1"/>
    <col min="14" max="14" width="7.75390625" style="5" customWidth="1"/>
    <col min="15" max="15" width="7.625" style="5" customWidth="1"/>
    <col min="16" max="16" width="4.50390625" style="5" customWidth="1"/>
    <col min="17" max="17" width="30.50390625" style="5" customWidth="1"/>
    <col min="18" max="18" width="7.50390625" style="5" customWidth="1"/>
    <col min="19" max="16384" width="9.00390625" style="9" customWidth="1"/>
  </cols>
  <sheetData>
    <row r="1" spans="1:8" ht="25.5">
      <c r="A1" s="10" t="s">
        <v>0</v>
      </c>
      <c r="B1" s="10"/>
      <c r="H1" s="11"/>
    </row>
    <row r="2" spans="1:18" ht="34.5">
      <c r="A2" s="12" t="s">
        <v>1</v>
      </c>
      <c r="B2" s="13"/>
      <c r="C2" s="14"/>
      <c r="D2" s="13"/>
      <c r="E2" s="12"/>
      <c r="F2" s="15"/>
      <c r="G2" s="15"/>
      <c r="H2" s="15"/>
      <c r="I2" s="15"/>
      <c r="J2" s="15"/>
      <c r="K2" s="12"/>
      <c r="L2" s="12"/>
      <c r="M2" s="13"/>
      <c r="N2" s="12"/>
      <c r="O2" s="12"/>
      <c r="P2" s="12"/>
      <c r="Q2" s="12"/>
      <c r="R2" s="42"/>
    </row>
    <row r="3" spans="1:18" s="1" customFormat="1" ht="18" customHeight="1">
      <c r="A3" s="16"/>
      <c r="B3" s="17"/>
      <c r="C3" s="18"/>
      <c r="D3" s="17"/>
      <c r="E3" s="16"/>
      <c r="F3" s="19"/>
      <c r="G3" s="19"/>
      <c r="H3" s="19"/>
      <c r="I3" s="19"/>
      <c r="J3" s="19"/>
      <c r="K3" s="16"/>
      <c r="L3" s="16"/>
      <c r="M3" s="17"/>
      <c r="N3" s="16"/>
      <c r="O3" s="16"/>
      <c r="P3" s="38" t="s">
        <v>2</v>
      </c>
      <c r="Q3" s="38"/>
      <c r="R3" s="38"/>
    </row>
    <row r="4" spans="1:19" s="1" customFormat="1" ht="15" customHeight="1">
      <c r="A4" s="20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3"/>
      <c r="G4" s="23"/>
      <c r="H4" s="23"/>
      <c r="I4" s="23"/>
      <c r="J4" s="23"/>
      <c r="K4" s="22"/>
      <c r="L4" s="21" t="s">
        <v>8</v>
      </c>
      <c r="M4" s="21" t="s">
        <v>9</v>
      </c>
      <c r="N4" s="22" t="s">
        <v>10</v>
      </c>
      <c r="O4" s="22"/>
      <c r="P4" s="21" t="s">
        <v>11</v>
      </c>
      <c r="Q4" s="21" t="s">
        <v>12</v>
      </c>
      <c r="R4" s="22" t="s">
        <v>13</v>
      </c>
      <c r="S4" s="22" t="s">
        <v>14</v>
      </c>
    </row>
    <row r="5" spans="1:19" s="1" customFormat="1" ht="15" customHeight="1">
      <c r="A5" s="24"/>
      <c r="B5" s="25"/>
      <c r="C5" s="25"/>
      <c r="D5" s="25"/>
      <c r="E5" s="21" t="s">
        <v>15</v>
      </c>
      <c r="F5" s="26" t="s">
        <v>16</v>
      </c>
      <c r="G5" s="27"/>
      <c r="H5" s="27"/>
      <c r="I5" s="27"/>
      <c r="J5" s="39"/>
      <c r="K5" s="21" t="s">
        <v>17</v>
      </c>
      <c r="L5" s="25"/>
      <c r="M5" s="25"/>
      <c r="N5" s="21" t="s">
        <v>18</v>
      </c>
      <c r="O5" s="21" t="s">
        <v>19</v>
      </c>
      <c r="P5" s="25"/>
      <c r="Q5" s="25"/>
      <c r="R5" s="22"/>
      <c r="S5" s="22"/>
    </row>
    <row r="6" spans="1:19" s="1" customFormat="1" ht="15" customHeight="1">
      <c r="A6" s="28"/>
      <c r="B6" s="29"/>
      <c r="C6" s="29"/>
      <c r="D6" s="29"/>
      <c r="E6" s="29"/>
      <c r="F6" s="23" t="s">
        <v>20</v>
      </c>
      <c r="G6" s="23" t="s">
        <v>21</v>
      </c>
      <c r="H6" s="23" t="s">
        <v>22</v>
      </c>
      <c r="I6" s="23" t="s">
        <v>23</v>
      </c>
      <c r="J6" s="23" t="s">
        <v>24</v>
      </c>
      <c r="K6" s="29"/>
      <c r="L6" s="29"/>
      <c r="M6" s="29"/>
      <c r="N6" s="29"/>
      <c r="O6" s="29"/>
      <c r="P6" s="29"/>
      <c r="Q6" s="29"/>
      <c r="R6" s="22"/>
      <c r="S6" s="22"/>
    </row>
    <row r="7" spans="1:19" s="2" customFormat="1" ht="27" customHeight="1">
      <c r="A7" s="22"/>
      <c r="B7" s="30" t="s">
        <v>25</v>
      </c>
      <c r="C7" s="31"/>
      <c r="D7" s="32"/>
      <c r="E7" s="33">
        <f aca="true" t="shared" si="0" ref="E7:K7">E8+E18</f>
        <v>3684</v>
      </c>
      <c r="F7" s="33">
        <f t="shared" si="0"/>
        <v>3684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3684</v>
      </c>
      <c r="K7" s="33">
        <f t="shared" si="0"/>
        <v>0</v>
      </c>
      <c r="L7" s="22"/>
      <c r="M7" s="35"/>
      <c r="N7" s="22"/>
      <c r="O7" s="22"/>
      <c r="P7" s="22"/>
      <c r="Q7" s="22"/>
      <c r="R7" s="43"/>
      <c r="S7" s="43"/>
    </row>
    <row r="8" spans="1:19" s="3" customFormat="1" ht="27" customHeight="1">
      <c r="A8" s="22"/>
      <c r="B8" s="30" t="s">
        <v>26</v>
      </c>
      <c r="C8" s="31"/>
      <c r="D8" s="32"/>
      <c r="E8" s="33">
        <f>SUM(E9:E17)</f>
        <v>2292</v>
      </c>
      <c r="F8" s="33">
        <f aca="true" t="shared" si="1" ref="F8:K8">SUM(F9:F17)</f>
        <v>2292</v>
      </c>
      <c r="G8" s="33">
        <f t="shared" si="1"/>
        <v>0</v>
      </c>
      <c r="H8" s="33">
        <f t="shared" si="1"/>
        <v>0</v>
      </c>
      <c r="I8" s="33">
        <f t="shared" si="1"/>
        <v>0</v>
      </c>
      <c r="J8" s="33">
        <f t="shared" si="1"/>
        <v>2292</v>
      </c>
      <c r="K8" s="33">
        <f t="shared" si="1"/>
        <v>0</v>
      </c>
      <c r="L8" s="23"/>
      <c r="M8" s="40"/>
      <c r="N8" s="23"/>
      <c r="O8" s="23"/>
      <c r="P8" s="23"/>
      <c r="Q8" s="23"/>
      <c r="R8" s="44"/>
      <c r="S8" s="44"/>
    </row>
    <row r="9" spans="1:19" s="4" customFormat="1" ht="73.5">
      <c r="A9" s="22">
        <v>1</v>
      </c>
      <c r="B9" s="34" t="s">
        <v>27</v>
      </c>
      <c r="C9" s="34" t="s">
        <v>28</v>
      </c>
      <c r="D9" s="35" t="s">
        <v>29</v>
      </c>
      <c r="E9" s="33">
        <f>F9+K9</f>
        <v>155</v>
      </c>
      <c r="F9" s="23">
        <v>155</v>
      </c>
      <c r="G9" s="23"/>
      <c r="H9" s="23"/>
      <c r="I9" s="23"/>
      <c r="J9" s="23">
        <v>155</v>
      </c>
      <c r="K9" s="23"/>
      <c r="L9" s="22" t="s">
        <v>30</v>
      </c>
      <c r="M9" s="35" t="s">
        <v>31</v>
      </c>
      <c r="N9" s="41">
        <v>44986</v>
      </c>
      <c r="O9" s="41">
        <v>45280</v>
      </c>
      <c r="P9" s="22" t="s">
        <v>32</v>
      </c>
      <c r="Q9" s="35" t="s">
        <v>33</v>
      </c>
      <c r="R9" s="45"/>
      <c r="S9" s="45"/>
    </row>
    <row r="10" spans="1:19" s="4" customFormat="1" ht="31.5">
      <c r="A10" s="22">
        <v>2</v>
      </c>
      <c r="B10" s="34" t="s">
        <v>34</v>
      </c>
      <c r="C10" s="34" t="s">
        <v>28</v>
      </c>
      <c r="D10" s="35" t="s">
        <v>35</v>
      </c>
      <c r="E10" s="33">
        <f>F10+K10</f>
        <v>195</v>
      </c>
      <c r="F10" s="23">
        <v>195</v>
      </c>
      <c r="G10" s="23"/>
      <c r="H10" s="23"/>
      <c r="I10" s="23"/>
      <c r="J10" s="23">
        <v>195</v>
      </c>
      <c r="K10" s="23"/>
      <c r="L10" s="22" t="s">
        <v>36</v>
      </c>
      <c r="M10" s="35" t="s">
        <v>31</v>
      </c>
      <c r="N10" s="41">
        <v>44986</v>
      </c>
      <c r="O10" s="41">
        <v>45280</v>
      </c>
      <c r="P10" s="22" t="s">
        <v>32</v>
      </c>
      <c r="Q10" s="35" t="s">
        <v>37</v>
      </c>
      <c r="R10" s="45"/>
      <c r="S10" s="45"/>
    </row>
    <row r="11" spans="1:19" s="4" customFormat="1" ht="52.5">
      <c r="A11" s="22">
        <v>3</v>
      </c>
      <c r="B11" s="34" t="s">
        <v>38</v>
      </c>
      <c r="C11" s="34" t="s">
        <v>28</v>
      </c>
      <c r="D11" s="35" t="s">
        <v>39</v>
      </c>
      <c r="E11" s="33">
        <f aca="true" t="shared" si="2" ref="E11:E17">F11+K11</f>
        <v>74</v>
      </c>
      <c r="F11" s="23">
        <v>74</v>
      </c>
      <c r="G11" s="23"/>
      <c r="H11" s="23"/>
      <c r="I11" s="23"/>
      <c r="J11" s="23">
        <v>74</v>
      </c>
      <c r="K11" s="23"/>
      <c r="L11" s="22" t="s">
        <v>40</v>
      </c>
      <c r="M11" s="35" t="s">
        <v>31</v>
      </c>
      <c r="N11" s="41">
        <v>44986</v>
      </c>
      <c r="O11" s="41">
        <v>45280</v>
      </c>
      <c r="P11" s="22" t="s">
        <v>32</v>
      </c>
      <c r="Q11" s="35" t="s">
        <v>41</v>
      </c>
      <c r="R11" s="45"/>
      <c r="S11" s="45"/>
    </row>
    <row r="12" spans="1:19" s="4" customFormat="1" ht="42">
      <c r="A12" s="22">
        <v>4</v>
      </c>
      <c r="B12" s="34" t="s">
        <v>42</v>
      </c>
      <c r="C12" s="34" t="s">
        <v>28</v>
      </c>
      <c r="D12" s="35" t="s">
        <v>43</v>
      </c>
      <c r="E12" s="33">
        <f t="shared" si="2"/>
        <v>174</v>
      </c>
      <c r="F12" s="23">
        <v>174</v>
      </c>
      <c r="G12" s="23"/>
      <c r="H12" s="23"/>
      <c r="I12" s="23"/>
      <c r="J12" s="23">
        <v>174</v>
      </c>
      <c r="K12" s="23"/>
      <c r="L12" s="22" t="s">
        <v>44</v>
      </c>
      <c r="M12" s="35" t="s">
        <v>31</v>
      </c>
      <c r="N12" s="41">
        <v>44986</v>
      </c>
      <c r="O12" s="41">
        <v>45280</v>
      </c>
      <c r="P12" s="22" t="s">
        <v>32</v>
      </c>
      <c r="Q12" s="35" t="s">
        <v>45</v>
      </c>
      <c r="R12" s="45"/>
      <c r="S12" s="45"/>
    </row>
    <row r="13" spans="1:19" s="4" customFormat="1" ht="31.5">
      <c r="A13" s="22">
        <v>5</v>
      </c>
      <c r="B13" s="34" t="s">
        <v>46</v>
      </c>
      <c r="C13" s="34" t="s">
        <v>28</v>
      </c>
      <c r="D13" s="35" t="s">
        <v>47</v>
      </c>
      <c r="E13" s="33">
        <v>139</v>
      </c>
      <c r="F13" s="23">
        <v>139</v>
      </c>
      <c r="G13" s="23"/>
      <c r="H13" s="23"/>
      <c r="I13" s="23"/>
      <c r="J13" s="23">
        <v>139</v>
      </c>
      <c r="K13" s="23"/>
      <c r="L13" s="22" t="s">
        <v>48</v>
      </c>
      <c r="M13" s="35" t="s">
        <v>31</v>
      </c>
      <c r="N13" s="41">
        <v>44986</v>
      </c>
      <c r="O13" s="41">
        <v>45280</v>
      </c>
      <c r="P13" s="22" t="s">
        <v>32</v>
      </c>
      <c r="Q13" s="35" t="s">
        <v>49</v>
      </c>
      <c r="R13" s="45"/>
      <c r="S13" s="45"/>
    </row>
    <row r="14" spans="1:19" s="4" customFormat="1" ht="31.5">
      <c r="A14" s="22">
        <v>6</v>
      </c>
      <c r="B14" s="34" t="s">
        <v>50</v>
      </c>
      <c r="C14" s="34" t="s">
        <v>28</v>
      </c>
      <c r="D14" s="35" t="s">
        <v>51</v>
      </c>
      <c r="E14" s="33">
        <f t="shared" si="2"/>
        <v>200</v>
      </c>
      <c r="F14" s="23">
        <v>200</v>
      </c>
      <c r="G14" s="23"/>
      <c r="H14" s="23"/>
      <c r="I14" s="23"/>
      <c r="J14" s="23">
        <v>200</v>
      </c>
      <c r="K14" s="23"/>
      <c r="L14" s="22" t="s">
        <v>52</v>
      </c>
      <c r="M14" s="35" t="s">
        <v>31</v>
      </c>
      <c r="N14" s="41">
        <v>44986</v>
      </c>
      <c r="O14" s="41">
        <v>45280</v>
      </c>
      <c r="P14" s="22" t="s">
        <v>32</v>
      </c>
      <c r="Q14" s="35" t="s">
        <v>53</v>
      </c>
      <c r="R14" s="45"/>
      <c r="S14" s="45"/>
    </row>
    <row r="15" spans="1:19" s="4" customFormat="1" ht="63">
      <c r="A15" s="22">
        <v>7</v>
      </c>
      <c r="B15" s="34" t="s">
        <v>54</v>
      </c>
      <c r="C15" s="34" t="s">
        <v>28</v>
      </c>
      <c r="D15" s="35" t="s">
        <v>55</v>
      </c>
      <c r="E15" s="33">
        <v>958</v>
      </c>
      <c r="F15" s="23">
        <v>958</v>
      </c>
      <c r="G15" s="23"/>
      <c r="H15" s="23"/>
      <c r="I15" s="23"/>
      <c r="J15" s="23">
        <v>958</v>
      </c>
      <c r="K15" s="23"/>
      <c r="L15" s="22" t="s">
        <v>56</v>
      </c>
      <c r="M15" s="35" t="s">
        <v>31</v>
      </c>
      <c r="N15" s="41">
        <v>44986</v>
      </c>
      <c r="O15" s="41">
        <v>45280</v>
      </c>
      <c r="P15" s="22" t="s">
        <v>32</v>
      </c>
      <c r="Q15" s="35" t="s">
        <v>57</v>
      </c>
      <c r="R15" s="45"/>
      <c r="S15" s="45"/>
    </row>
    <row r="16" spans="1:19" s="4" customFormat="1" ht="31.5">
      <c r="A16" s="22">
        <v>8</v>
      </c>
      <c r="B16" s="34" t="s">
        <v>58</v>
      </c>
      <c r="C16" s="34" t="s">
        <v>28</v>
      </c>
      <c r="D16" s="35" t="s">
        <v>59</v>
      </c>
      <c r="E16" s="33">
        <f t="shared" si="2"/>
        <v>17</v>
      </c>
      <c r="F16" s="23">
        <v>17</v>
      </c>
      <c r="G16" s="23"/>
      <c r="H16" s="23"/>
      <c r="I16" s="23"/>
      <c r="J16" s="23">
        <v>17</v>
      </c>
      <c r="K16" s="23"/>
      <c r="L16" s="22" t="s">
        <v>60</v>
      </c>
      <c r="M16" s="35" t="s">
        <v>31</v>
      </c>
      <c r="N16" s="41">
        <v>44986</v>
      </c>
      <c r="O16" s="41">
        <v>45280</v>
      </c>
      <c r="P16" s="22" t="s">
        <v>32</v>
      </c>
      <c r="Q16" s="35" t="s">
        <v>61</v>
      </c>
      <c r="R16" s="45"/>
      <c r="S16" s="45"/>
    </row>
    <row r="17" spans="1:19" s="4" customFormat="1" ht="31.5">
      <c r="A17" s="22">
        <v>9</v>
      </c>
      <c r="B17" s="34" t="s">
        <v>62</v>
      </c>
      <c r="C17" s="34" t="s">
        <v>63</v>
      </c>
      <c r="D17" s="35" t="s">
        <v>64</v>
      </c>
      <c r="E17" s="33">
        <f t="shared" si="2"/>
        <v>380</v>
      </c>
      <c r="F17" s="23">
        <v>380</v>
      </c>
      <c r="G17" s="23"/>
      <c r="H17" s="23"/>
      <c r="I17" s="23"/>
      <c r="J17" s="23">
        <v>380</v>
      </c>
      <c r="K17" s="23"/>
      <c r="L17" s="22" t="s">
        <v>65</v>
      </c>
      <c r="M17" s="35" t="s">
        <v>66</v>
      </c>
      <c r="N17" s="41">
        <v>45047</v>
      </c>
      <c r="O17" s="41">
        <v>45219</v>
      </c>
      <c r="P17" s="22" t="s">
        <v>32</v>
      </c>
      <c r="Q17" s="35" t="s">
        <v>67</v>
      </c>
      <c r="R17" s="45"/>
      <c r="S17" s="45"/>
    </row>
    <row r="18" spans="1:19" s="3" customFormat="1" ht="27" customHeight="1">
      <c r="A18" s="36" t="s">
        <v>68</v>
      </c>
      <c r="B18" s="36"/>
      <c r="C18" s="37"/>
      <c r="D18" s="36"/>
      <c r="E18" s="33">
        <f>SUM(E19:E23)</f>
        <v>1392</v>
      </c>
      <c r="F18" s="33">
        <f>SUM(F19:F23)</f>
        <v>1392</v>
      </c>
      <c r="G18" s="33">
        <f aca="true" t="shared" si="3" ref="E18:K18">SUM(G19:G19)</f>
        <v>0</v>
      </c>
      <c r="H18" s="33">
        <f t="shared" si="3"/>
        <v>0</v>
      </c>
      <c r="I18" s="33">
        <f t="shared" si="3"/>
        <v>0</v>
      </c>
      <c r="J18" s="33">
        <f>SUM(J19:J23)</f>
        <v>1392</v>
      </c>
      <c r="K18" s="33">
        <f t="shared" si="3"/>
        <v>0</v>
      </c>
      <c r="L18" s="33"/>
      <c r="M18" s="40"/>
      <c r="N18" s="23"/>
      <c r="O18" s="23"/>
      <c r="P18" s="23"/>
      <c r="Q18" s="23"/>
      <c r="R18" s="44"/>
      <c r="S18" s="44"/>
    </row>
    <row r="19" spans="1:19" s="4" customFormat="1" ht="31.5">
      <c r="A19" s="22">
        <v>1</v>
      </c>
      <c r="B19" s="34" t="s">
        <v>69</v>
      </c>
      <c r="C19" s="34" t="s">
        <v>63</v>
      </c>
      <c r="D19" s="35" t="s">
        <v>70</v>
      </c>
      <c r="E19" s="33">
        <f>F19+K19</f>
        <v>120</v>
      </c>
      <c r="F19" s="23">
        <v>120</v>
      </c>
      <c r="G19" s="23"/>
      <c r="H19" s="23"/>
      <c r="I19" s="23"/>
      <c r="J19" s="23">
        <v>120</v>
      </c>
      <c r="K19" s="23"/>
      <c r="L19" s="22" t="s">
        <v>71</v>
      </c>
      <c r="M19" s="35" t="s">
        <v>66</v>
      </c>
      <c r="N19" s="41">
        <v>45047</v>
      </c>
      <c r="O19" s="41">
        <v>45169</v>
      </c>
      <c r="P19" s="22" t="s">
        <v>32</v>
      </c>
      <c r="Q19" s="35" t="s">
        <v>72</v>
      </c>
      <c r="R19" s="45"/>
      <c r="S19" s="45"/>
    </row>
    <row r="20" spans="1:19" s="4" customFormat="1" ht="78" customHeight="1">
      <c r="A20" s="22">
        <v>2</v>
      </c>
      <c r="B20" s="34" t="s">
        <v>73</v>
      </c>
      <c r="C20" s="34" t="s">
        <v>74</v>
      </c>
      <c r="D20" s="35" t="s">
        <v>75</v>
      </c>
      <c r="E20" s="33">
        <f>F20+K20</f>
        <v>380</v>
      </c>
      <c r="F20" s="23">
        <v>380</v>
      </c>
      <c r="G20" s="23"/>
      <c r="H20" s="23"/>
      <c r="I20" s="23"/>
      <c r="J20" s="23">
        <v>380</v>
      </c>
      <c r="K20" s="23"/>
      <c r="L20" s="22" t="s">
        <v>76</v>
      </c>
      <c r="M20" s="35" t="s">
        <v>77</v>
      </c>
      <c r="N20" s="41">
        <v>44866</v>
      </c>
      <c r="O20" s="41">
        <v>45168</v>
      </c>
      <c r="P20" s="22" t="s">
        <v>78</v>
      </c>
      <c r="Q20" s="35" t="s">
        <v>79</v>
      </c>
      <c r="R20" s="45"/>
      <c r="S20" s="45"/>
    </row>
    <row r="21" spans="1:19" s="4" customFormat="1" ht="78" customHeight="1">
      <c r="A21" s="22">
        <v>3</v>
      </c>
      <c r="B21" s="34" t="s">
        <v>80</v>
      </c>
      <c r="C21" s="34" t="s">
        <v>74</v>
      </c>
      <c r="D21" s="35" t="s">
        <v>75</v>
      </c>
      <c r="E21" s="33">
        <f>F21+K21</f>
        <v>380</v>
      </c>
      <c r="F21" s="23">
        <v>380</v>
      </c>
      <c r="G21" s="23"/>
      <c r="H21" s="23"/>
      <c r="I21" s="23"/>
      <c r="J21" s="23">
        <v>380</v>
      </c>
      <c r="K21" s="23"/>
      <c r="L21" s="22" t="s">
        <v>76</v>
      </c>
      <c r="M21" s="35" t="s">
        <v>81</v>
      </c>
      <c r="N21" s="41">
        <v>44866</v>
      </c>
      <c r="O21" s="41">
        <v>45168</v>
      </c>
      <c r="P21" s="22" t="s">
        <v>78</v>
      </c>
      <c r="Q21" s="35" t="s">
        <v>82</v>
      </c>
      <c r="R21" s="45"/>
      <c r="S21" s="45"/>
    </row>
    <row r="22" spans="1:19" s="4" customFormat="1" ht="78" customHeight="1">
      <c r="A22" s="22">
        <v>4</v>
      </c>
      <c r="B22" s="34" t="s">
        <v>83</v>
      </c>
      <c r="C22" s="34" t="s">
        <v>74</v>
      </c>
      <c r="D22" s="35" t="s">
        <v>75</v>
      </c>
      <c r="E22" s="33">
        <f>F22+K22</f>
        <v>380</v>
      </c>
      <c r="F22" s="23">
        <v>380</v>
      </c>
      <c r="G22" s="23"/>
      <c r="H22" s="23"/>
      <c r="I22" s="23"/>
      <c r="J22" s="23">
        <v>380</v>
      </c>
      <c r="K22" s="23"/>
      <c r="L22" s="22" t="s">
        <v>76</v>
      </c>
      <c r="M22" s="35" t="s">
        <v>84</v>
      </c>
      <c r="N22" s="41">
        <v>44866</v>
      </c>
      <c r="O22" s="41">
        <v>45168</v>
      </c>
      <c r="P22" s="22" t="s">
        <v>78</v>
      </c>
      <c r="Q22" s="35" t="s">
        <v>85</v>
      </c>
      <c r="R22" s="45"/>
      <c r="S22" s="45"/>
    </row>
    <row r="23" spans="1:19" s="4" customFormat="1" ht="78" customHeight="1">
      <c r="A23" s="22">
        <v>5</v>
      </c>
      <c r="B23" s="34" t="s">
        <v>86</v>
      </c>
      <c r="C23" s="34" t="s">
        <v>74</v>
      </c>
      <c r="D23" s="35" t="s">
        <v>75</v>
      </c>
      <c r="E23" s="33">
        <f>F23+K23</f>
        <v>132</v>
      </c>
      <c r="F23" s="23">
        <v>132</v>
      </c>
      <c r="G23" s="23"/>
      <c r="H23" s="23"/>
      <c r="I23" s="23"/>
      <c r="J23" s="23">
        <v>132</v>
      </c>
      <c r="K23" s="23"/>
      <c r="L23" s="22" t="s">
        <v>87</v>
      </c>
      <c r="M23" s="35" t="s">
        <v>88</v>
      </c>
      <c r="N23" s="41">
        <v>44866</v>
      </c>
      <c r="O23" s="41">
        <v>45168</v>
      </c>
      <c r="P23" s="22" t="s">
        <v>78</v>
      </c>
      <c r="Q23" s="35" t="s">
        <v>89</v>
      </c>
      <c r="R23" s="45"/>
      <c r="S23" s="45"/>
    </row>
  </sheetData>
  <sheetProtection/>
  <mergeCells count="24">
    <mergeCell ref="A1:B1"/>
    <mergeCell ref="A2:Q2"/>
    <mergeCell ref="A3:C3"/>
    <mergeCell ref="P3:Q3"/>
    <mergeCell ref="E4:K4"/>
    <mergeCell ref="N4:O4"/>
    <mergeCell ref="F5:J5"/>
    <mergeCell ref="B7:D7"/>
    <mergeCell ref="B8:D8"/>
    <mergeCell ref="A18:D18"/>
    <mergeCell ref="A4:A6"/>
    <mergeCell ref="B4:B6"/>
    <mergeCell ref="C4:C6"/>
    <mergeCell ref="D4:D6"/>
    <mergeCell ref="E5:E6"/>
    <mergeCell ref="K5:K6"/>
    <mergeCell ref="L4:L6"/>
    <mergeCell ref="M4:M6"/>
    <mergeCell ref="N5:N6"/>
    <mergeCell ref="O5:O6"/>
    <mergeCell ref="P4:P6"/>
    <mergeCell ref="Q4:Q6"/>
    <mergeCell ref="R4:R6"/>
    <mergeCell ref="S4:S6"/>
  </mergeCells>
  <printOptions horizontalCentered="1"/>
  <pageMargins left="1.3777777777777778" right="0.39305555555555555" top="0.9840277777777777" bottom="0.9840277777777777" header="0.7909722222222222" footer="0.1180555555555555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JNY-AL10</dc:creator>
  <cp:keywords/>
  <dc:description/>
  <cp:lastModifiedBy>Administrator</cp:lastModifiedBy>
  <dcterms:created xsi:type="dcterms:W3CDTF">2017-03-29T03:50:34Z</dcterms:created>
  <dcterms:modified xsi:type="dcterms:W3CDTF">2023-03-30T08:06:03Z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2052-11.1.0.13703</vt:lpwstr>
  </property>
  <property fmtid="{D5CDD505-2E9C-101B-9397-08002B2CF9AE}" pid="5" name="I">
    <vt:lpwstr>0D5FA8F7958840A78125E09A28581BB7</vt:lpwstr>
  </property>
</Properties>
</file>